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2. Субвенции\23.Субвенции на ЗАГСы\"/>
    </mc:Choice>
  </mc:AlternateContent>
  <bookViews>
    <workbookView xWindow="390" yWindow="90" windowWidth="20100" windowHeight="8670"/>
  </bookViews>
  <sheets>
    <sheet name="фед.ср." sheetId="1" r:id="rId1"/>
    <sheet name="окр.ср." sheetId="2" r:id="rId2"/>
  </sheets>
  <calcPr calcId="152511"/>
</workbook>
</file>

<file path=xl/calcChain.xml><?xml version="1.0" encoding="utf-8"?>
<calcChain xmlns="http://schemas.openxmlformats.org/spreadsheetml/2006/main">
  <c r="G7" i="1" l="1"/>
  <c r="C29" i="1" l="1"/>
  <c r="E8" i="2" l="1"/>
  <c r="E11" i="2"/>
  <c r="E12" i="2"/>
  <c r="E15" i="2"/>
  <c r="E16" i="2"/>
  <c r="E19" i="2"/>
  <c r="E20" i="2"/>
  <c r="E23" i="2"/>
  <c r="E24" i="2"/>
  <c r="E27" i="2"/>
  <c r="E28" i="2"/>
  <c r="E7" i="2"/>
  <c r="E9" i="2"/>
  <c r="E10" i="2"/>
  <c r="E13" i="2"/>
  <c r="E14" i="2"/>
  <c r="E17" i="2"/>
  <c r="E18" i="2"/>
  <c r="E21" i="2"/>
  <c r="E22" i="2"/>
  <c r="E25" i="2"/>
  <c r="E26" i="2"/>
  <c r="G29" i="2"/>
  <c r="F29" i="2"/>
  <c r="D29" i="2"/>
  <c r="G10" i="1"/>
  <c r="G11" i="1"/>
  <c r="G14" i="1"/>
  <c r="G15" i="1"/>
  <c r="G18" i="1"/>
  <c r="G19" i="1"/>
  <c r="G22" i="1"/>
  <c r="G23" i="1"/>
  <c r="G26" i="1"/>
  <c r="G27" i="1"/>
  <c r="G8" i="1"/>
  <c r="G9" i="1"/>
  <c r="G12" i="1"/>
  <c r="G13" i="1"/>
  <c r="G16" i="1"/>
  <c r="G17" i="1"/>
  <c r="G20" i="1"/>
  <c r="G21" i="1"/>
  <c r="G24" i="1"/>
  <c r="G25" i="1"/>
  <c r="G28" i="1"/>
  <c r="E29" i="1"/>
  <c r="F29" i="1"/>
  <c r="H29" i="1"/>
  <c r="I29" i="1"/>
  <c r="C29" i="2" l="1"/>
  <c r="E29" i="2"/>
  <c r="D29" i="1"/>
  <c r="G29" i="1"/>
</calcChain>
</file>

<file path=xl/sharedStrings.xml><?xml version="1.0" encoding="utf-8"?>
<sst xmlns="http://schemas.openxmlformats.org/spreadsheetml/2006/main" count="70" uniqueCount="36">
  <si>
    <t>№ п/п</t>
  </si>
  <si>
    <t>МО</t>
  </si>
  <si>
    <t>ГО</t>
  </si>
  <si>
    <t>и</t>
  </si>
  <si>
    <t>МР</t>
  </si>
  <si>
    <t>г/п</t>
  </si>
  <si>
    <t>с/п</t>
  </si>
  <si>
    <t>конвертация</t>
  </si>
  <si>
    <t>ВСЕГО</t>
  </si>
  <si>
    <t>Нефтеюганск</t>
  </si>
  <si>
    <t>Сургут</t>
  </si>
  <si>
    <t>Ханты-Мансийск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</si>
  <si>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</si>
  <si>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</si>
  <si>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</si>
  <si>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</si>
  <si>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</si>
  <si>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</si>
  <si>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Нягань</t>
  </si>
  <si>
    <t>Пыть-Ях</t>
  </si>
  <si>
    <t>Покачи</t>
  </si>
  <si>
    <t>Югорск</t>
  </si>
  <si>
    <t>ИТОГО:</t>
  </si>
  <si>
    <t>тыс. рублей</t>
  </si>
  <si>
    <t>Белоярский</t>
  </si>
  <si>
    <t>Березовский</t>
  </si>
  <si>
    <t>Кондинский</t>
  </si>
  <si>
    <t>Октябрьский</t>
  </si>
  <si>
    <t>Сургутский</t>
  </si>
  <si>
    <t>Советский</t>
  </si>
  <si>
    <t>Ханты-Мансийский</t>
  </si>
  <si>
    <t>Нижневартовский</t>
  </si>
  <si>
    <t>Нефтеюганский</t>
  </si>
  <si>
    <t xml:space="preserve">Норматив предельной штатной численности муниципальных служащих </t>
  </si>
  <si>
    <t>Расчет и распределение субвенций бюджетам муниципальных районов и городских округов на 2020-2022 годы на 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</si>
  <si>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Расчет и распределение бюджетам муниципальных районов и городских округов на 2020-2022 годы на 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</si>
</sst>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165" fontId="9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4" workbookViewId="0">
      <selection activeCell="E20" sqref="E20:E28"/>
    </sheetView>
  </sheetViews>
  <sheetFormatPr defaultColWidth="8.85546875" defaultRowHeight="15.75" x14ac:dyDescent="0.25"/>
  <cols>
    <col min="1" max="1" width="5.7109375" style="1" customWidth="1"/>
    <col min="2" max="2" width="21.28515625" style="1" customWidth="1"/>
    <col min="3" max="3" width="21.28515625" style="5" customWidth="1"/>
    <col min="4" max="4" width="14.140625" style="1" customWidth="1"/>
    <col min="5" max="5" width="13.7109375" style="1" customWidth="1"/>
    <col min="6" max="6" width="13.42578125" style="1" customWidth="1"/>
    <col min="7" max="7" width="13.140625" style="1" customWidth="1"/>
    <col min="8" max="8" width="15.85546875" style="1" customWidth="1"/>
    <col min="9" max="9" width="13.42578125" style="1" customWidth="1"/>
    <col min="10" max="16384" width="8.85546875" style="1"/>
  </cols>
  <sheetData>
    <row r="1" spans="1:9" ht="64.150000000000006" customHeight="1" x14ac:dyDescent="0.25">
      <c r="A1" s="14" t="s">
        <v>34</v>
      </c>
      <c r="B1" s="14"/>
      <c r="C1" s="14"/>
      <c r="D1" s="14"/>
      <c r="E1" s="14"/>
      <c r="F1" s="14"/>
      <c r="G1" s="14"/>
      <c r="H1" s="14"/>
      <c r="I1" s="14"/>
    </row>
    <row r="2" spans="1:9" ht="13.15" customHeight="1" x14ac:dyDescent="0.25">
      <c r="I2" s="9" t="s">
        <v>23</v>
      </c>
    </row>
    <row r="3" spans="1:9" x14ac:dyDescent="0.25">
      <c r="A3" s="15" t="s">
        <v>0</v>
      </c>
      <c r="B3" s="16" t="s">
        <v>1</v>
      </c>
      <c r="C3" s="15" t="s">
        <v>33</v>
      </c>
      <c r="D3" s="16">
        <v>2020</v>
      </c>
      <c r="E3" s="16"/>
      <c r="F3" s="16"/>
      <c r="G3" s="16"/>
      <c r="H3" s="16">
        <v>2021</v>
      </c>
      <c r="I3" s="16">
        <v>2022</v>
      </c>
    </row>
    <row r="4" spans="1:9" x14ac:dyDescent="0.25">
      <c r="A4" s="15"/>
      <c r="B4" s="16"/>
      <c r="C4" s="15"/>
      <c r="D4" s="10" t="s">
        <v>2</v>
      </c>
      <c r="E4" s="10" t="s">
        <v>5</v>
      </c>
      <c r="F4" s="15" t="s">
        <v>7</v>
      </c>
      <c r="G4" s="16" t="s">
        <v>8</v>
      </c>
      <c r="H4" s="16"/>
      <c r="I4" s="16"/>
    </row>
    <row r="5" spans="1:9" x14ac:dyDescent="0.25">
      <c r="A5" s="15"/>
      <c r="B5" s="16"/>
      <c r="C5" s="15"/>
      <c r="D5" s="10" t="s">
        <v>3</v>
      </c>
      <c r="E5" s="10" t="s">
        <v>3</v>
      </c>
      <c r="F5" s="15"/>
      <c r="G5" s="16"/>
      <c r="H5" s="16"/>
      <c r="I5" s="16"/>
    </row>
    <row r="6" spans="1:9" ht="37.15" customHeight="1" x14ac:dyDescent="0.25">
      <c r="A6" s="15"/>
      <c r="B6" s="16"/>
      <c r="C6" s="15"/>
      <c r="D6" s="10" t="s">
        <v>4</v>
      </c>
      <c r="E6" s="10" t="s">
        <v>6</v>
      </c>
      <c r="F6" s="15"/>
      <c r="G6" s="16"/>
      <c r="H6" s="16"/>
      <c r="I6" s="16"/>
    </row>
    <row r="7" spans="1:9" x14ac:dyDescent="0.25">
      <c r="A7" s="3">
        <v>1</v>
      </c>
      <c r="B7" s="6" t="s">
        <v>9</v>
      </c>
      <c r="C7" s="7">
        <v>6</v>
      </c>
      <c r="D7" s="8">
        <v>8329</v>
      </c>
      <c r="E7" s="3"/>
      <c r="F7" s="8">
        <v>348</v>
      </c>
      <c r="G7" s="8">
        <f>D7+E7+F7</f>
        <v>8677</v>
      </c>
      <c r="H7" s="8">
        <v>8503.9</v>
      </c>
      <c r="I7" s="8">
        <v>8770.4</v>
      </c>
    </row>
    <row r="8" spans="1:9" x14ac:dyDescent="0.25">
      <c r="A8" s="3">
        <v>2</v>
      </c>
      <c r="B8" s="6" t="s">
        <v>10</v>
      </c>
      <c r="C8" s="7">
        <v>18</v>
      </c>
      <c r="D8" s="8">
        <v>26249.399999999998</v>
      </c>
      <c r="E8" s="3"/>
      <c r="F8" s="8">
        <v>3023.2</v>
      </c>
      <c r="G8" s="8">
        <f t="shared" ref="G8:G28" si="0">D8+E8+F8</f>
        <v>29272.6</v>
      </c>
      <c r="H8" s="8">
        <v>26800.6</v>
      </c>
      <c r="I8" s="8">
        <v>27640.6</v>
      </c>
    </row>
    <row r="9" spans="1:9" x14ac:dyDescent="0.25">
      <c r="A9" s="3">
        <v>3</v>
      </c>
      <c r="B9" s="6" t="s">
        <v>11</v>
      </c>
      <c r="C9" s="7">
        <v>6</v>
      </c>
      <c r="D9" s="8">
        <v>7875</v>
      </c>
      <c r="E9" s="3"/>
      <c r="F9" s="8"/>
      <c r="G9" s="8">
        <f t="shared" si="0"/>
        <v>7875</v>
      </c>
      <c r="H9" s="8">
        <v>8040.3</v>
      </c>
      <c r="I9" s="8">
        <v>8292.2999999999993</v>
      </c>
    </row>
    <row r="10" spans="1:9" x14ac:dyDescent="0.25">
      <c r="A10" s="3">
        <v>4</v>
      </c>
      <c r="B10" s="6" t="s">
        <v>12</v>
      </c>
      <c r="C10" s="7">
        <v>15</v>
      </c>
      <c r="D10" s="8">
        <v>21877.4</v>
      </c>
      <c r="E10" s="3"/>
      <c r="F10" s="8">
        <v>201.5</v>
      </c>
      <c r="G10" s="8">
        <f t="shared" si="0"/>
        <v>22078.9</v>
      </c>
      <c r="H10" s="8">
        <v>22336.799999999999</v>
      </c>
      <c r="I10" s="8">
        <v>23036.9</v>
      </c>
    </row>
    <row r="11" spans="1:9" x14ac:dyDescent="0.25">
      <c r="A11" s="3">
        <v>5</v>
      </c>
      <c r="B11" s="6" t="s">
        <v>13</v>
      </c>
      <c r="C11" s="7">
        <v>4</v>
      </c>
      <c r="D11" s="8">
        <v>5544.9</v>
      </c>
      <c r="E11" s="4"/>
      <c r="F11" s="8"/>
      <c r="G11" s="8">
        <f t="shared" si="0"/>
        <v>5544.9</v>
      </c>
      <c r="H11" s="8">
        <v>5661.3</v>
      </c>
      <c r="I11" s="8">
        <v>5838.8</v>
      </c>
    </row>
    <row r="12" spans="1:9" x14ac:dyDescent="0.25">
      <c r="A12" s="3">
        <v>6</v>
      </c>
      <c r="B12" s="6" t="s">
        <v>14</v>
      </c>
      <c r="C12" s="7">
        <v>4</v>
      </c>
      <c r="D12" s="8">
        <v>5251</v>
      </c>
      <c r="E12" s="4"/>
      <c r="F12" s="8"/>
      <c r="G12" s="8">
        <f t="shared" si="0"/>
        <v>5251</v>
      </c>
      <c r="H12" s="8">
        <v>5361.2</v>
      </c>
      <c r="I12" s="8">
        <v>5529.3</v>
      </c>
    </row>
    <row r="13" spans="1:9" x14ac:dyDescent="0.25">
      <c r="A13" s="3">
        <v>7</v>
      </c>
      <c r="B13" s="6" t="s">
        <v>15</v>
      </c>
      <c r="C13" s="7">
        <v>4</v>
      </c>
      <c r="D13" s="8">
        <v>5544.9</v>
      </c>
      <c r="E13" s="4"/>
      <c r="F13" s="8">
        <v>165.8</v>
      </c>
      <c r="G13" s="8">
        <f t="shared" si="0"/>
        <v>5710.7</v>
      </c>
      <c r="H13" s="8">
        <v>5661.3</v>
      </c>
      <c r="I13" s="8">
        <v>5838.8</v>
      </c>
    </row>
    <row r="14" spans="1:9" x14ac:dyDescent="0.25">
      <c r="A14" s="3">
        <v>8</v>
      </c>
      <c r="B14" s="6" t="s">
        <v>16</v>
      </c>
      <c r="C14" s="7">
        <v>3</v>
      </c>
      <c r="D14" s="8">
        <v>4274.7</v>
      </c>
      <c r="E14" s="4"/>
      <c r="F14" s="8">
        <v>134.30000000000001</v>
      </c>
      <c r="G14" s="8">
        <f t="shared" si="0"/>
        <v>4409</v>
      </c>
      <c r="H14" s="8">
        <v>4364.5</v>
      </c>
      <c r="I14" s="8">
        <v>4501.3</v>
      </c>
    </row>
    <row r="15" spans="1:9" x14ac:dyDescent="0.25">
      <c r="A15" s="3">
        <v>9</v>
      </c>
      <c r="B15" s="6" t="s">
        <v>17</v>
      </c>
      <c r="C15" s="7">
        <v>3</v>
      </c>
      <c r="D15" s="8">
        <v>4274.7</v>
      </c>
      <c r="E15" s="4"/>
      <c r="F15" s="8"/>
      <c r="G15" s="8">
        <f t="shared" si="0"/>
        <v>4274.7</v>
      </c>
      <c r="H15" s="8">
        <v>4364.5</v>
      </c>
      <c r="I15" s="8">
        <v>4501.3</v>
      </c>
    </row>
    <row r="16" spans="1:9" x14ac:dyDescent="0.25">
      <c r="A16" s="3">
        <v>10</v>
      </c>
      <c r="B16" s="6" t="s">
        <v>18</v>
      </c>
      <c r="C16" s="7">
        <v>4</v>
      </c>
      <c r="D16" s="8">
        <v>5544.9</v>
      </c>
      <c r="E16" s="3"/>
      <c r="F16" s="8"/>
      <c r="G16" s="8">
        <f t="shared" si="0"/>
        <v>5544.9</v>
      </c>
      <c r="H16" s="8">
        <v>5661.3</v>
      </c>
      <c r="I16" s="8">
        <v>5838.8</v>
      </c>
    </row>
    <row r="17" spans="1:9" x14ac:dyDescent="0.25">
      <c r="A17" s="3">
        <v>11</v>
      </c>
      <c r="B17" s="6" t="s">
        <v>19</v>
      </c>
      <c r="C17" s="7">
        <v>3</v>
      </c>
      <c r="D17" s="8">
        <v>4274.7</v>
      </c>
      <c r="E17" s="4"/>
      <c r="F17" s="8"/>
      <c r="G17" s="8">
        <f t="shared" si="0"/>
        <v>4274.7</v>
      </c>
      <c r="H17" s="8">
        <v>4364.5</v>
      </c>
      <c r="I17" s="8">
        <v>4501.3</v>
      </c>
    </row>
    <row r="18" spans="1:9" x14ac:dyDescent="0.25">
      <c r="A18" s="3">
        <v>12</v>
      </c>
      <c r="B18" s="6" t="s">
        <v>20</v>
      </c>
      <c r="C18" s="7">
        <v>2</v>
      </c>
      <c r="D18" s="8">
        <v>2978</v>
      </c>
      <c r="E18" s="4"/>
      <c r="F18" s="8"/>
      <c r="G18" s="8">
        <f t="shared" si="0"/>
        <v>2978</v>
      </c>
      <c r="H18" s="8">
        <v>3040.5</v>
      </c>
      <c r="I18" s="8">
        <v>3135.8</v>
      </c>
    </row>
    <row r="19" spans="1:9" x14ac:dyDescent="0.25">
      <c r="A19" s="3">
        <v>13</v>
      </c>
      <c r="B19" s="6" t="s">
        <v>21</v>
      </c>
      <c r="C19" s="7">
        <v>3</v>
      </c>
      <c r="D19" s="8">
        <v>4274.7</v>
      </c>
      <c r="E19" s="4"/>
      <c r="F19" s="8"/>
      <c r="G19" s="8">
        <f t="shared" si="0"/>
        <v>4274.7</v>
      </c>
      <c r="H19" s="8">
        <v>4364.5</v>
      </c>
      <c r="I19" s="8">
        <v>4501.3</v>
      </c>
    </row>
    <row r="20" spans="1:9" x14ac:dyDescent="0.25">
      <c r="A20" s="3">
        <v>14</v>
      </c>
      <c r="B20" s="6" t="s">
        <v>24</v>
      </c>
      <c r="C20" s="7">
        <v>3</v>
      </c>
      <c r="D20" s="8">
        <v>4857.7</v>
      </c>
      <c r="E20" s="8">
        <v>110.8</v>
      </c>
      <c r="F20" s="8"/>
      <c r="G20" s="8">
        <f t="shared" si="0"/>
        <v>4968.5</v>
      </c>
      <c r="H20" s="8">
        <v>5066.3</v>
      </c>
      <c r="I20" s="8">
        <v>5225.1000000000004</v>
      </c>
    </row>
    <row r="21" spans="1:9" x14ac:dyDescent="0.25">
      <c r="A21" s="3">
        <v>15</v>
      </c>
      <c r="B21" s="6" t="s">
        <v>25</v>
      </c>
      <c r="C21" s="7">
        <v>2</v>
      </c>
      <c r="D21" s="8">
        <v>3592</v>
      </c>
      <c r="E21" s="8">
        <v>551.79999999999995</v>
      </c>
      <c r="F21" s="8">
        <v>440.8</v>
      </c>
      <c r="G21" s="8">
        <f t="shared" si="0"/>
        <v>4584.6000000000004</v>
      </c>
      <c r="H21" s="8">
        <v>4198.8</v>
      </c>
      <c r="I21" s="8">
        <v>4330.3999999999996</v>
      </c>
    </row>
    <row r="22" spans="1:9" x14ac:dyDescent="0.25">
      <c r="A22" s="3">
        <v>16</v>
      </c>
      <c r="B22" s="6" t="s">
        <v>26</v>
      </c>
      <c r="C22" s="7">
        <v>2</v>
      </c>
      <c r="D22" s="8">
        <v>3161</v>
      </c>
      <c r="E22" s="8">
        <v>464.2</v>
      </c>
      <c r="F22" s="8"/>
      <c r="G22" s="8">
        <f t="shared" si="0"/>
        <v>3625.2</v>
      </c>
      <c r="H22" s="8">
        <v>3674.3</v>
      </c>
      <c r="I22" s="8">
        <v>3789.5</v>
      </c>
    </row>
    <row r="23" spans="1:9" x14ac:dyDescent="0.25">
      <c r="A23" s="3">
        <v>17</v>
      </c>
      <c r="B23" s="6" t="s">
        <v>27</v>
      </c>
      <c r="C23" s="7">
        <v>2</v>
      </c>
      <c r="D23" s="8">
        <v>3161</v>
      </c>
      <c r="E23" s="8">
        <v>731.7</v>
      </c>
      <c r="F23" s="8"/>
      <c r="G23" s="8">
        <f t="shared" si="0"/>
        <v>3892.7</v>
      </c>
      <c r="H23" s="8">
        <v>3931.8</v>
      </c>
      <c r="I23" s="8">
        <v>4055.1</v>
      </c>
    </row>
    <row r="24" spans="1:9" x14ac:dyDescent="0.25">
      <c r="A24" s="3">
        <v>18</v>
      </c>
      <c r="B24" s="6" t="s">
        <v>28</v>
      </c>
      <c r="C24" s="7">
        <v>2</v>
      </c>
      <c r="D24" s="8">
        <v>3555.3</v>
      </c>
      <c r="E24" s="8">
        <v>3420.6</v>
      </c>
      <c r="F24" s="8">
        <v>391.4</v>
      </c>
      <c r="G24" s="8">
        <f t="shared" si="0"/>
        <v>7367.2999999999993</v>
      </c>
      <c r="H24" s="8">
        <v>6923.4</v>
      </c>
      <c r="I24" s="8">
        <v>7140.4</v>
      </c>
    </row>
    <row r="25" spans="1:9" x14ac:dyDescent="0.25">
      <c r="A25" s="3">
        <v>19</v>
      </c>
      <c r="B25" s="6" t="s">
        <v>29</v>
      </c>
      <c r="C25" s="7">
        <v>3</v>
      </c>
      <c r="D25" s="8">
        <v>4274.7</v>
      </c>
      <c r="E25" s="8">
        <v>274</v>
      </c>
      <c r="F25" s="8"/>
      <c r="G25" s="8">
        <f t="shared" si="0"/>
        <v>4548.7</v>
      </c>
      <c r="H25" s="8">
        <v>4628.2</v>
      </c>
      <c r="I25" s="8">
        <v>4773.3</v>
      </c>
    </row>
    <row r="26" spans="1:9" x14ac:dyDescent="0.25">
      <c r="A26" s="3">
        <v>20</v>
      </c>
      <c r="B26" s="6" t="s">
        <v>30</v>
      </c>
      <c r="C26" s="7">
        <v>2</v>
      </c>
      <c r="D26" s="8">
        <v>2978</v>
      </c>
      <c r="E26" s="8">
        <v>258.10000000000002</v>
      </c>
      <c r="F26" s="8">
        <v>440.1</v>
      </c>
      <c r="G26" s="8">
        <f t="shared" si="0"/>
        <v>3676.2</v>
      </c>
      <c r="H26" s="8">
        <v>3289</v>
      </c>
      <c r="I26" s="8">
        <v>3392.1</v>
      </c>
    </row>
    <row r="27" spans="1:9" x14ac:dyDescent="0.25">
      <c r="A27" s="3">
        <v>21</v>
      </c>
      <c r="B27" s="6" t="s">
        <v>31</v>
      </c>
      <c r="C27" s="7">
        <v>3</v>
      </c>
      <c r="D27" s="8">
        <v>4274.7</v>
      </c>
      <c r="E27" s="8">
        <v>212.6</v>
      </c>
      <c r="F27" s="8"/>
      <c r="G27" s="8">
        <f t="shared" si="0"/>
        <v>4487.3</v>
      </c>
      <c r="H27" s="8">
        <v>4569.2</v>
      </c>
      <c r="I27" s="8">
        <v>4712.3999999999996</v>
      </c>
    </row>
    <row r="28" spans="1:9" x14ac:dyDescent="0.25">
      <c r="A28" s="3">
        <v>22</v>
      </c>
      <c r="B28" s="6" t="s">
        <v>32</v>
      </c>
      <c r="C28" s="7">
        <v>2</v>
      </c>
      <c r="D28" s="8">
        <v>3161</v>
      </c>
      <c r="E28" s="8">
        <v>785</v>
      </c>
      <c r="F28" s="8"/>
      <c r="G28" s="8">
        <f t="shared" si="0"/>
        <v>3946</v>
      </c>
      <c r="H28" s="8">
        <v>3983</v>
      </c>
      <c r="I28" s="8">
        <v>4108</v>
      </c>
    </row>
    <row r="29" spans="1:9" x14ac:dyDescent="0.25">
      <c r="A29" s="12" t="s">
        <v>22</v>
      </c>
      <c r="B29" s="13"/>
      <c r="C29" s="2">
        <f>SUM(C7:C28)</f>
        <v>96</v>
      </c>
      <c r="D29" s="11">
        <f>SUM(D7:D28)</f>
        <v>139308.69999999998</v>
      </c>
      <c r="E29" s="11">
        <f t="shared" ref="E29:I29" si="1">SUM(E7:E28)</f>
        <v>6808.8000000000011</v>
      </c>
      <c r="F29" s="11">
        <f t="shared" si="1"/>
        <v>5145.1000000000004</v>
      </c>
      <c r="G29" s="11">
        <f t="shared" si="1"/>
        <v>151262.59999999998</v>
      </c>
      <c r="H29" s="11">
        <f t="shared" si="1"/>
        <v>148789.20000000004</v>
      </c>
      <c r="I29" s="11">
        <f t="shared" si="1"/>
        <v>153453.20000000004</v>
      </c>
    </row>
  </sheetData>
  <mergeCells count="10">
    <mergeCell ref="A29:B29"/>
    <mergeCell ref="A1:I1"/>
    <mergeCell ref="A3:A6"/>
    <mergeCell ref="B3:B6"/>
    <mergeCell ref="D3:G3"/>
    <mergeCell ref="H3:H6"/>
    <mergeCell ref="I3:I6"/>
    <mergeCell ref="F4:F6"/>
    <mergeCell ref="G4:G6"/>
    <mergeCell ref="C3:C6"/>
  </mergeCells>
  <pageMargins left="0.23622047244094491" right="0.23622047244094491" top="0.64" bottom="0.74803149606299213" header="0.31496062992125984" footer="0.31496062992125984"/>
  <pageSetup paperSize="9" scale="75" firstPageNumber="2532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3" workbookViewId="0">
      <selection activeCell="A29" sqref="A29:B29"/>
    </sheetView>
  </sheetViews>
  <sheetFormatPr defaultColWidth="8.85546875" defaultRowHeight="15.75" x14ac:dyDescent="0.25"/>
  <cols>
    <col min="1" max="1" width="5.7109375" style="1" customWidth="1"/>
    <col min="2" max="2" width="25.42578125" style="1" customWidth="1"/>
    <col min="3" max="3" width="20.7109375" style="1" customWidth="1"/>
    <col min="4" max="4" width="18" style="1" customWidth="1"/>
    <col min="5" max="5" width="18.7109375" style="1" customWidth="1"/>
    <col min="6" max="6" width="20.140625" style="1" customWidth="1"/>
    <col min="7" max="7" width="18.5703125" style="1" customWidth="1"/>
    <col min="8" max="16384" width="8.85546875" style="1"/>
  </cols>
  <sheetData>
    <row r="1" spans="1:7" ht="64.150000000000006" customHeight="1" x14ac:dyDescent="0.25">
      <c r="A1" s="17" t="s">
        <v>35</v>
      </c>
      <c r="B1" s="17"/>
      <c r="C1" s="17"/>
      <c r="D1" s="17"/>
      <c r="E1" s="17"/>
      <c r="F1" s="17"/>
      <c r="G1" s="17"/>
    </row>
    <row r="2" spans="1:7" ht="13.15" customHeight="1" x14ac:dyDescent="0.25">
      <c r="G2" s="9" t="s">
        <v>23</v>
      </c>
    </row>
    <row r="3" spans="1:7" x14ac:dyDescent="0.25">
      <c r="A3" s="15" t="s">
        <v>0</v>
      </c>
      <c r="B3" s="16" t="s">
        <v>1</v>
      </c>
      <c r="C3" s="16">
        <v>2020</v>
      </c>
      <c r="D3" s="16"/>
      <c r="E3" s="16"/>
      <c r="F3" s="16">
        <v>2021</v>
      </c>
      <c r="G3" s="16">
        <v>2022</v>
      </c>
    </row>
    <row r="4" spans="1:7" ht="15.6" customHeight="1" x14ac:dyDescent="0.25">
      <c r="A4" s="15"/>
      <c r="B4" s="16"/>
      <c r="C4" s="10" t="s">
        <v>2</v>
      </c>
      <c r="D4" s="10" t="s">
        <v>5</v>
      </c>
      <c r="E4" s="16" t="s">
        <v>8</v>
      </c>
      <c r="F4" s="16"/>
      <c r="G4" s="16"/>
    </row>
    <row r="5" spans="1:7" x14ac:dyDescent="0.25">
      <c r="A5" s="15"/>
      <c r="B5" s="16"/>
      <c r="C5" s="10" t="s">
        <v>3</v>
      </c>
      <c r="D5" s="10" t="s">
        <v>3</v>
      </c>
      <c r="E5" s="16"/>
      <c r="F5" s="16"/>
      <c r="G5" s="16"/>
    </row>
    <row r="6" spans="1:7" x14ac:dyDescent="0.25">
      <c r="A6" s="15"/>
      <c r="B6" s="16"/>
      <c r="C6" s="10" t="s">
        <v>4</v>
      </c>
      <c r="D6" s="10" t="s">
        <v>6</v>
      </c>
      <c r="E6" s="16"/>
      <c r="F6" s="16"/>
      <c r="G6" s="16"/>
    </row>
    <row r="7" spans="1:7" x14ac:dyDescent="0.25">
      <c r="A7" s="3">
        <v>1</v>
      </c>
      <c r="B7" s="6" t="s">
        <v>9</v>
      </c>
      <c r="C7" s="8">
        <v>2096.9</v>
      </c>
      <c r="D7" s="8"/>
      <c r="E7" s="8">
        <f>C7+D7</f>
        <v>2096.9</v>
      </c>
      <c r="F7" s="8">
        <v>2096.9</v>
      </c>
      <c r="G7" s="8">
        <v>2096.9</v>
      </c>
    </row>
    <row r="8" spans="1:7" x14ac:dyDescent="0.25">
      <c r="A8" s="3">
        <v>2</v>
      </c>
      <c r="B8" s="6" t="s">
        <v>10</v>
      </c>
      <c r="C8" s="8">
        <v>6608.4</v>
      </c>
      <c r="D8" s="8"/>
      <c r="E8" s="8">
        <f t="shared" ref="E8:E28" si="0">C8+D8</f>
        <v>6608.4</v>
      </c>
      <c r="F8" s="8">
        <v>6608.4</v>
      </c>
      <c r="G8" s="8">
        <v>6608.4</v>
      </c>
    </row>
    <row r="9" spans="1:7" x14ac:dyDescent="0.25">
      <c r="A9" s="3">
        <v>3</v>
      </c>
      <c r="B9" s="6" t="s">
        <v>11</v>
      </c>
      <c r="C9" s="8">
        <v>1982.6</v>
      </c>
      <c r="D9" s="8"/>
      <c r="E9" s="8">
        <f t="shared" si="0"/>
        <v>1982.6</v>
      </c>
      <c r="F9" s="8">
        <v>1982.6</v>
      </c>
      <c r="G9" s="8">
        <v>1982.6</v>
      </c>
    </row>
    <row r="10" spans="1:7" x14ac:dyDescent="0.25">
      <c r="A10" s="3">
        <v>4</v>
      </c>
      <c r="B10" s="6" t="s">
        <v>12</v>
      </c>
      <c r="C10" s="8">
        <v>5507.8</v>
      </c>
      <c r="D10" s="8"/>
      <c r="E10" s="8">
        <f t="shared" si="0"/>
        <v>5507.8</v>
      </c>
      <c r="F10" s="8">
        <v>5507.8</v>
      </c>
      <c r="G10" s="8">
        <v>5507.8</v>
      </c>
    </row>
    <row r="11" spans="1:7" x14ac:dyDescent="0.25">
      <c r="A11" s="3">
        <v>5</v>
      </c>
      <c r="B11" s="6" t="s">
        <v>13</v>
      </c>
      <c r="C11" s="8">
        <v>1396</v>
      </c>
      <c r="D11" s="8"/>
      <c r="E11" s="8">
        <f t="shared" si="0"/>
        <v>1396</v>
      </c>
      <c r="F11" s="8">
        <v>1396</v>
      </c>
      <c r="G11" s="8">
        <v>1396</v>
      </c>
    </row>
    <row r="12" spans="1:7" x14ac:dyDescent="0.25">
      <c r="A12" s="3">
        <v>6</v>
      </c>
      <c r="B12" s="6" t="s">
        <v>14</v>
      </c>
      <c r="C12" s="8">
        <v>1322</v>
      </c>
      <c r="D12" s="8"/>
      <c r="E12" s="8">
        <f t="shared" si="0"/>
        <v>1322</v>
      </c>
      <c r="F12" s="8">
        <v>1322</v>
      </c>
      <c r="G12" s="8">
        <v>1322</v>
      </c>
    </row>
    <row r="13" spans="1:7" x14ac:dyDescent="0.25">
      <c r="A13" s="3">
        <v>7</v>
      </c>
      <c r="B13" s="6" t="s">
        <v>15</v>
      </c>
      <c r="C13" s="8">
        <v>1396</v>
      </c>
      <c r="D13" s="8"/>
      <c r="E13" s="8">
        <f t="shared" si="0"/>
        <v>1396</v>
      </c>
      <c r="F13" s="8">
        <v>1396</v>
      </c>
      <c r="G13" s="8">
        <v>1396</v>
      </c>
    </row>
    <row r="14" spans="1:7" x14ac:dyDescent="0.25">
      <c r="A14" s="3">
        <v>8</v>
      </c>
      <c r="B14" s="6" t="s">
        <v>16</v>
      </c>
      <c r="C14" s="8">
        <v>1076.2</v>
      </c>
      <c r="D14" s="8"/>
      <c r="E14" s="8">
        <f t="shared" si="0"/>
        <v>1076.2</v>
      </c>
      <c r="F14" s="8">
        <v>1076.2</v>
      </c>
      <c r="G14" s="8">
        <v>1076.2</v>
      </c>
    </row>
    <row r="15" spans="1:7" x14ac:dyDescent="0.25">
      <c r="A15" s="3">
        <v>9</v>
      </c>
      <c r="B15" s="6" t="s">
        <v>17</v>
      </c>
      <c r="C15" s="8">
        <v>1076.2</v>
      </c>
      <c r="D15" s="8"/>
      <c r="E15" s="8">
        <f t="shared" si="0"/>
        <v>1076.2</v>
      </c>
      <c r="F15" s="8">
        <v>1076.2</v>
      </c>
      <c r="G15" s="8">
        <v>1076.2</v>
      </c>
    </row>
    <row r="16" spans="1:7" x14ac:dyDescent="0.25">
      <c r="A16" s="3">
        <v>10</v>
      </c>
      <c r="B16" s="6" t="s">
        <v>18</v>
      </c>
      <c r="C16" s="8">
        <v>1396</v>
      </c>
      <c r="D16" s="8"/>
      <c r="E16" s="8">
        <f t="shared" si="0"/>
        <v>1396</v>
      </c>
      <c r="F16" s="8">
        <v>1396</v>
      </c>
      <c r="G16" s="8">
        <v>1396</v>
      </c>
    </row>
    <row r="17" spans="1:7" x14ac:dyDescent="0.25">
      <c r="A17" s="3">
        <v>11</v>
      </c>
      <c r="B17" s="6" t="s">
        <v>19</v>
      </c>
      <c r="C17" s="8">
        <v>1076.2</v>
      </c>
      <c r="D17" s="8"/>
      <c r="E17" s="8">
        <f t="shared" si="0"/>
        <v>1076.2</v>
      </c>
      <c r="F17" s="8">
        <v>1076.2</v>
      </c>
      <c r="G17" s="8">
        <v>1076.2</v>
      </c>
    </row>
    <row r="18" spans="1:7" x14ac:dyDescent="0.25">
      <c r="A18" s="3">
        <v>12</v>
      </c>
      <c r="B18" s="6" t="s">
        <v>20</v>
      </c>
      <c r="C18" s="8">
        <v>749.7</v>
      </c>
      <c r="D18" s="8"/>
      <c r="E18" s="8">
        <f t="shared" si="0"/>
        <v>749.7</v>
      </c>
      <c r="F18" s="8">
        <v>749.7</v>
      </c>
      <c r="G18" s="8">
        <v>749.7</v>
      </c>
    </row>
    <row r="19" spans="1:7" x14ac:dyDescent="0.25">
      <c r="A19" s="3">
        <v>13</v>
      </c>
      <c r="B19" s="6" t="s">
        <v>21</v>
      </c>
      <c r="C19" s="8">
        <v>1076.2</v>
      </c>
      <c r="D19" s="8"/>
      <c r="E19" s="8">
        <f t="shared" si="0"/>
        <v>1076.2</v>
      </c>
      <c r="F19" s="8">
        <v>1076.2</v>
      </c>
      <c r="G19" s="8">
        <v>1076.2</v>
      </c>
    </row>
    <row r="20" spans="1:7" x14ac:dyDescent="0.25">
      <c r="A20" s="3">
        <v>14</v>
      </c>
      <c r="B20" s="6" t="s">
        <v>24</v>
      </c>
      <c r="C20" s="8">
        <v>1223</v>
      </c>
      <c r="D20" s="8">
        <v>28</v>
      </c>
      <c r="E20" s="8">
        <f t="shared" si="0"/>
        <v>1251</v>
      </c>
      <c r="F20" s="8">
        <v>1251</v>
      </c>
      <c r="G20" s="8">
        <v>1251</v>
      </c>
    </row>
    <row r="21" spans="1:7" x14ac:dyDescent="0.25">
      <c r="A21" s="3">
        <v>15</v>
      </c>
      <c r="B21" s="6" t="s">
        <v>25</v>
      </c>
      <c r="C21" s="8">
        <v>904.3</v>
      </c>
      <c r="D21" s="8">
        <v>139</v>
      </c>
      <c r="E21" s="8">
        <f t="shared" si="0"/>
        <v>1043.3</v>
      </c>
      <c r="F21" s="8">
        <v>1043.3</v>
      </c>
      <c r="G21" s="8">
        <v>1043.3</v>
      </c>
    </row>
    <row r="22" spans="1:7" x14ac:dyDescent="0.25">
      <c r="A22" s="3">
        <v>16</v>
      </c>
      <c r="B22" s="6" t="s">
        <v>26</v>
      </c>
      <c r="C22" s="8">
        <v>795.80000000000007</v>
      </c>
      <c r="D22" s="8">
        <v>116.9</v>
      </c>
      <c r="E22" s="8">
        <f t="shared" si="0"/>
        <v>912.7</v>
      </c>
      <c r="F22" s="8">
        <v>912.7</v>
      </c>
      <c r="G22" s="8">
        <v>912.7</v>
      </c>
    </row>
    <row r="23" spans="1:7" x14ac:dyDescent="0.25">
      <c r="A23" s="3">
        <v>17</v>
      </c>
      <c r="B23" s="6" t="s">
        <v>27</v>
      </c>
      <c r="C23" s="8">
        <v>795.8</v>
      </c>
      <c r="D23" s="8">
        <v>184.2</v>
      </c>
      <c r="E23" s="8">
        <f t="shared" si="0"/>
        <v>980</v>
      </c>
      <c r="F23" s="8">
        <v>980</v>
      </c>
      <c r="G23" s="8">
        <v>980</v>
      </c>
    </row>
    <row r="24" spans="1:7" x14ac:dyDescent="0.25">
      <c r="A24" s="3">
        <v>18</v>
      </c>
      <c r="B24" s="6" t="s">
        <v>28</v>
      </c>
      <c r="C24" s="8">
        <v>895</v>
      </c>
      <c r="D24" s="8">
        <v>861.2</v>
      </c>
      <c r="E24" s="8">
        <f t="shared" si="0"/>
        <v>1756.2</v>
      </c>
      <c r="F24" s="8">
        <v>1756.2</v>
      </c>
      <c r="G24" s="8">
        <v>1756.2</v>
      </c>
    </row>
    <row r="25" spans="1:7" x14ac:dyDescent="0.25">
      <c r="A25" s="3">
        <v>19</v>
      </c>
      <c r="B25" s="6" t="s">
        <v>29</v>
      </c>
      <c r="C25" s="8">
        <v>1076.2</v>
      </c>
      <c r="D25" s="8">
        <v>69</v>
      </c>
      <c r="E25" s="8">
        <f t="shared" si="0"/>
        <v>1145.2</v>
      </c>
      <c r="F25" s="8">
        <v>1145.2</v>
      </c>
      <c r="G25" s="8">
        <v>1145.2</v>
      </c>
    </row>
    <row r="26" spans="1:7" x14ac:dyDescent="0.25">
      <c r="A26" s="3">
        <v>20</v>
      </c>
      <c r="B26" s="6" t="s">
        <v>30</v>
      </c>
      <c r="C26" s="8">
        <v>749.7</v>
      </c>
      <c r="D26" s="8">
        <v>65</v>
      </c>
      <c r="E26" s="8">
        <f t="shared" si="0"/>
        <v>814.7</v>
      </c>
      <c r="F26" s="8">
        <v>814.7</v>
      </c>
      <c r="G26" s="8">
        <v>814.7</v>
      </c>
    </row>
    <row r="27" spans="1:7" x14ac:dyDescent="0.25">
      <c r="A27" s="3">
        <v>21</v>
      </c>
      <c r="B27" s="6" t="s">
        <v>31</v>
      </c>
      <c r="C27" s="8">
        <v>1076.2</v>
      </c>
      <c r="D27" s="8">
        <v>53.5</v>
      </c>
      <c r="E27" s="8">
        <f t="shared" si="0"/>
        <v>1129.7</v>
      </c>
      <c r="F27" s="8">
        <v>1129.7</v>
      </c>
      <c r="G27" s="8">
        <v>1129.7</v>
      </c>
    </row>
    <row r="28" spans="1:7" x14ac:dyDescent="0.25">
      <c r="A28" s="3">
        <v>22</v>
      </c>
      <c r="B28" s="6" t="s">
        <v>32</v>
      </c>
      <c r="C28" s="8">
        <v>795.8</v>
      </c>
      <c r="D28" s="8">
        <v>197.6</v>
      </c>
      <c r="E28" s="8">
        <f t="shared" si="0"/>
        <v>993.4</v>
      </c>
      <c r="F28" s="8">
        <v>993.4</v>
      </c>
      <c r="G28" s="8">
        <v>993.4</v>
      </c>
    </row>
    <row r="29" spans="1:7" x14ac:dyDescent="0.25">
      <c r="A29" s="12" t="s">
        <v>22</v>
      </c>
      <c r="B29" s="13"/>
      <c r="C29" s="11">
        <f>SUM(C7:C28)</f>
        <v>35072</v>
      </c>
      <c r="D29" s="11">
        <f t="shared" ref="D29:G29" si="1">SUM(D7:D28)</f>
        <v>1714.3999999999999</v>
      </c>
      <c r="E29" s="11">
        <f t="shared" si="1"/>
        <v>36786.400000000001</v>
      </c>
      <c r="F29" s="11">
        <f t="shared" si="1"/>
        <v>36786.400000000001</v>
      </c>
      <c r="G29" s="11">
        <f t="shared" si="1"/>
        <v>36786.400000000001</v>
      </c>
    </row>
  </sheetData>
  <mergeCells count="8">
    <mergeCell ref="A29:B29"/>
    <mergeCell ref="A1:G1"/>
    <mergeCell ref="A3:A6"/>
    <mergeCell ref="B3:B6"/>
    <mergeCell ref="C3:E3"/>
    <mergeCell ref="F3:F6"/>
    <mergeCell ref="G3:G6"/>
    <mergeCell ref="E4:E6"/>
  </mergeCells>
  <pageMargins left="0.23622047244094491" right="0.35433070866141736" top="0.62992125984251968" bottom="0.74803149606299213" header="0.23622047244094491" footer="0.31496062992125984"/>
  <pageSetup paperSize="9" scale="75" firstPageNumber="2533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фед.ср.</vt:lpstr>
      <vt:lpstr>окр.ср.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Винникова С.Г.</dc:creator>
  <cp:lastModifiedBy>Фрей Валентина Александровна</cp:lastModifiedBy>
  <cp:lastPrinted>2019-10-18T11:40:26Z</cp:lastPrinted>
  <dcterms:created xsi:type="dcterms:W3CDTF">2019-10-02T09:36:50Z</dcterms:created>
  <dcterms:modified xsi:type="dcterms:W3CDTF">2019-10-18T11:40:38Z</dcterms:modified>
</cp:coreProperties>
</file>